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65356" windowWidth="15192" windowHeight="59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<sst xmlns="http://schemas.openxmlformats.org/spreadsheetml/2006/main" count="60" uniqueCount="48">
  <si>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FPL</t>
  </si>
  <si>
    <t>None</t>
  </si>
  <si>
    <t>Eff Date</t>
  </si>
  <si>
    <t>CC 1st Month</t>
  </si>
  <si>
    <t>CC Max Limit</t>
  </si>
  <si>
    <t>FS Gross Test</t>
  </si>
  <si>
    <t>FS Max Allot</t>
  </si>
  <si>
    <t>HH Size</t>
  </si>
  <si>
    <t>Asset Limit</t>
  </si>
  <si>
    <t>QMB</t>
  </si>
  <si>
    <t>SLMB</t>
  </si>
  <si>
    <t>SLMB+</t>
  </si>
  <si>
    <t>QDWI</t>
  </si>
  <si>
    <t>Asset Limits</t>
  </si>
  <si>
    <t>240+%</t>
  </si>
  <si>
    <t>none</t>
  </si>
  <si>
    <t>Standard (5 AG)</t>
  </si>
  <si>
    <t>Max Shelter Deduc</t>
  </si>
  <si>
    <t>Other Medicaid Programs (not all-inclusive)</t>
  </si>
  <si>
    <t>Standard (4 AG)</t>
  </si>
  <si>
    <t>unlimited</t>
  </si>
  <si>
    <t>CC Exepense</t>
  </si>
  <si>
    <t>Most FS cat. Eligible with no asset test</t>
  </si>
  <si>
    <t>W2     JAL     EA</t>
  </si>
  <si>
    <r>
      <t xml:space="preserve">FS </t>
    </r>
    <r>
      <rPr>
        <sz val="9"/>
        <rFont val="Times New Roman"/>
        <family val="1"/>
      </rPr>
      <t xml:space="preserve">Cat </t>
    </r>
    <r>
      <rPr>
        <sz val="10"/>
        <rFont val="Times New Roman"/>
        <family val="1"/>
      </rPr>
      <t>Test</t>
    </r>
  </si>
  <si>
    <t>Standard (1-3 AG)</t>
  </si>
  <si>
    <t>Standard (6+ AG)</t>
  </si>
  <si>
    <r>
      <t xml:space="preserve">BCP+ </t>
    </r>
    <r>
      <rPr>
        <sz val="10"/>
        <color indexed="10"/>
        <rFont val="Times New Roman"/>
        <family val="1"/>
      </rPr>
      <t>MAGI</t>
    </r>
    <r>
      <rPr>
        <sz val="10"/>
        <rFont val="Times New Roman"/>
        <family val="1"/>
      </rPr>
      <t xml:space="preserve"> Children over age 5</t>
    </r>
  </si>
  <si>
    <r>
      <t xml:space="preserve">BCP+ </t>
    </r>
    <r>
      <rPr>
        <sz val="10"/>
        <color indexed="10"/>
        <rFont val="Times New Roman"/>
        <family val="1"/>
      </rPr>
      <t>MAGI</t>
    </r>
    <r>
      <rPr>
        <sz val="10"/>
        <rFont val="Times New Roman"/>
        <family val="1"/>
      </rPr>
      <t xml:space="preserve"> Child aged 1 - 5</t>
    </r>
  </si>
  <si>
    <r>
      <t xml:space="preserve">BCP+ </t>
    </r>
    <r>
      <rPr>
        <sz val="10"/>
        <color indexed="10"/>
        <rFont val="Times New Roman"/>
        <family val="1"/>
      </rPr>
      <t>MAGI</t>
    </r>
    <r>
      <rPr>
        <sz val="10"/>
        <rFont val="Times New Roman"/>
        <family val="1"/>
      </rPr>
      <t xml:space="preserve"> Child Prem cutoff</t>
    </r>
  </si>
  <si>
    <r>
      <t xml:space="preserve">BCP+ </t>
    </r>
    <r>
      <rPr>
        <sz val="10"/>
        <color indexed="10"/>
        <rFont val="Times New Roman"/>
        <family val="1"/>
      </rPr>
      <t>MAGI</t>
    </r>
    <r>
      <rPr>
        <sz val="10"/>
        <rFont val="Times New Roman"/>
        <family val="1"/>
      </rPr>
      <t xml:space="preserve"> Preg &amp; Child limit</t>
    </r>
  </si>
  <si>
    <t>SC 2b Annual</t>
  </si>
  <si>
    <t>SC 2a Annual</t>
  </si>
  <si>
    <t>SC 1 Annual</t>
  </si>
  <si>
    <t>SC 2 Annual</t>
  </si>
  <si>
    <r>
      <rPr>
        <b/>
        <sz val="11"/>
        <rFont val="Arial"/>
        <family val="2"/>
      </rPr>
      <t>FS Deductions</t>
    </r>
    <r>
      <rPr>
        <sz val="9"/>
        <rFont val="Arial"/>
        <family val="2"/>
      </rPr>
      <t xml:space="preserve"> -                    </t>
    </r>
    <r>
      <rPr>
        <sz val="11"/>
        <rFont val="Arial"/>
        <family val="2"/>
      </rPr>
      <t>Most common</t>
    </r>
  </si>
  <si>
    <t>Heat Utilitiy Allowance</t>
  </si>
  <si>
    <t>No Heat/2 Utilities</t>
  </si>
  <si>
    <t xml:space="preserve">Electric Only </t>
  </si>
  <si>
    <t>BC Adult 100% FPL</t>
  </si>
  <si>
    <r>
      <rPr>
        <b/>
        <sz val="10"/>
        <color indexed="10"/>
        <rFont val="Times New Roman"/>
        <family val="1"/>
      </rPr>
      <t>MAPP</t>
    </r>
    <r>
      <rPr>
        <sz val="10"/>
        <rFont val="Times New Roman"/>
        <family val="1"/>
      </rPr>
      <t xml:space="preserve"> Premium </t>
    </r>
    <r>
      <rPr>
        <b/>
        <sz val="10"/>
        <color indexed="10"/>
        <rFont val="Times New Roman"/>
        <family val="1"/>
      </rPr>
      <t>150%</t>
    </r>
  </si>
  <si>
    <r>
      <rPr>
        <b/>
        <sz val="10"/>
        <color indexed="10"/>
        <rFont val="Times New Roman"/>
        <family val="1"/>
      </rPr>
      <t>MAPP</t>
    </r>
    <r>
      <rPr>
        <sz val="10"/>
        <rFont val="Times New Roman"/>
        <family val="1"/>
      </rPr>
      <t xml:space="preserve"> Max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250%</t>
    </r>
  </si>
  <si>
    <t>EDB MA Cat needy</t>
  </si>
  <si>
    <t>Effective Date: 2/1/2018</t>
  </si>
  <si>
    <t>29,137+</t>
  </si>
  <si>
    <t>39,505+</t>
  </si>
  <si>
    <r>
      <t xml:space="preserve">Program Income Limits </t>
    </r>
    <r>
      <rPr>
        <b/>
        <sz val="16"/>
        <color indexed="14"/>
        <rFont val="Arial"/>
        <family val="2"/>
      </rPr>
      <t>February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2018</t>
    </r>
  </si>
  <si>
    <t>Updated 2/7/18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</si>
</sst>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6"/>
      <color indexed="10"/>
      <name val="Arial"/>
      <family val="2"/>
    </font>
    <font>
      <b/>
      <sz val="16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9" fontId="1" fillId="0" borderId="10" xfId="0" applyNumberFormat="1" applyFont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14" fontId="7" fillId="34" borderId="10" xfId="0" applyNumberFormat="1" applyFont="1" applyFill="1" applyBorder="1" applyAlignment="1">
      <alignment vertical="center"/>
    </xf>
    <xf numFmtId="177" fontId="0" fillId="36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38" borderId="14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wrapText="1"/>
    </xf>
    <xf numFmtId="9" fontId="1" fillId="0" borderId="10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9" fontId="1" fillId="37" borderId="10" xfId="0" applyNumberFormat="1" applyFont="1" applyFill="1" applyBorder="1" applyAlignment="1">
      <alignment vertical="top" wrapText="1"/>
    </xf>
    <xf numFmtId="0" fontId="0" fillId="0" borderId="16" xfId="0" applyBorder="1" applyAlignment="1">
      <alignment horizontal="center"/>
    </xf>
    <xf numFmtId="0" fontId="11" fillId="38" borderId="17" xfId="0" applyFont="1" applyFill="1" applyBorder="1" applyAlignment="1">
      <alignment horizontal="right"/>
    </xf>
    <xf numFmtId="9" fontId="13" fillId="33" borderId="10" xfId="0" applyNumberFormat="1" applyFont="1" applyFill="1" applyBorder="1" applyAlignment="1">
      <alignment horizontal="right" vertical="top" wrapText="1"/>
    </xf>
    <xf numFmtId="9" fontId="13" fillId="33" borderId="11" xfId="0" applyNumberFormat="1" applyFont="1" applyFill="1" applyBorder="1" applyAlignment="1">
      <alignment vertical="top" wrapText="1"/>
    </xf>
    <xf numFmtId="9" fontId="13" fillId="33" borderId="10" xfId="0" applyNumberFormat="1" applyFont="1" applyFill="1" applyBorder="1" applyAlignment="1">
      <alignment vertical="top" wrapText="1"/>
    </xf>
    <xf numFmtId="9" fontId="6" fillId="0" borderId="10" xfId="0" applyNumberFormat="1" applyFont="1" applyBorder="1" applyAlignment="1">
      <alignment/>
    </xf>
    <xf numFmtId="9" fontId="6" fillId="0" borderId="11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vertical="top" wrapText="1"/>
    </xf>
    <xf numFmtId="0" fontId="2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right"/>
    </xf>
    <xf numFmtId="0" fontId="11" fillId="38" borderId="21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14" fontId="58" fillId="34" borderId="10" xfId="0" applyNumberFormat="1" applyFont="1" applyFill="1" applyBorder="1" applyAlignment="1">
      <alignment horizontal="right" vertical="center" wrapText="1"/>
    </xf>
    <xf numFmtId="14" fontId="58" fillId="34" borderId="10" xfId="0" applyNumberFormat="1" applyFont="1" applyFill="1" applyBorder="1" applyAlignment="1">
      <alignment vertical="center" wrapText="1"/>
    </xf>
    <xf numFmtId="0" fontId="1" fillId="41" borderId="10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shrinkToFit="1"/>
    </xf>
    <xf numFmtId="3" fontId="13" fillId="0" borderId="11" xfId="0" applyNumberFormat="1" applyFont="1" applyBorder="1" applyAlignment="1">
      <alignment horizontal="right" shrinkToFit="1"/>
    </xf>
    <xf numFmtId="3" fontId="13" fillId="0" borderId="10" xfId="0" applyNumberFormat="1" applyFont="1" applyFill="1" applyBorder="1" applyAlignment="1">
      <alignment vertical="top" wrapText="1"/>
    </xf>
    <xf numFmtId="0" fontId="59" fillId="0" borderId="0" xfId="0" applyFont="1" applyAlignment="1">
      <alignment/>
    </xf>
    <xf numFmtId="0" fontId="7" fillId="0" borderId="11" xfId="0" applyFont="1" applyBorder="1" applyAlignment="1">
      <alignment horizontal="left"/>
    </xf>
    <xf numFmtId="3" fontId="60" fillId="35" borderId="10" xfId="0" applyNumberFormat="1" applyFont="1" applyFill="1" applyBorder="1" applyAlignment="1">
      <alignment horizontal="right" vertical="top" wrapText="1"/>
    </xf>
    <xf numFmtId="0" fontId="0" fillId="36" borderId="11" xfId="0" applyFill="1" applyBorder="1" applyAlignment="1">
      <alignment horizontal="right"/>
    </xf>
    <xf numFmtId="0" fontId="0" fillId="36" borderId="23" xfId="0" applyFill="1" applyBorder="1" applyAlignment="1">
      <alignment horizontal="right"/>
    </xf>
    <xf numFmtId="0" fontId="7" fillId="36" borderId="11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4" fontId="6" fillId="34" borderId="11" xfId="0" applyNumberFormat="1" applyFont="1" applyFill="1" applyBorder="1" applyAlignment="1">
      <alignment horizontal="center" vertical="center" wrapText="1"/>
    </xf>
    <xf numFmtId="14" fontId="6" fillId="34" borderId="18" xfId="0" applyNumberFormat="1" applyFont="1" applyFill="1" applyBorder="1" applyAlignment="1">
      <alignment horizontal="center" vertical="center" wrapText="1"/>
    </xf>
    <xf numFmtId="14" fontId="6" fillId="34" borderId="2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 vertical="center" wrapText="1"/>
    </xf>
    <xf numFmtId="14" fontId="0" fillId="34" borderId="18" xfId="0" applyNumberFormat="1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14" fontId="6" fillId="42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25</xdr:row>
      <xdr:rowOff>28575</xdr:rowOff>
    </xdr:from>
    <xdr:to>
      <xdr:col>3</xdr:col>
      <xdr:colOff>9525</xdr:colOff>
      <xdr:row>27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80072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5.00390625" style="0" customWidth="1"/>
    <col min="2" max="6" width="7.28125" style="0" customWidth="1"/>
    <col min="7" max="7" width="6.57421875" style="0" customWidth="1"/>
    <col min="9" max="9" width="9.140625" style="0" bestFit="1" customWidth="1"/>
    <col min="14" max="14" width="9.140625" style="0" bestFit="1" customWidth="1"/>
  </cols>
  <sheetData>
    <row r="1" spans="1:14" ht="18" customHeight="1">
      <c r="A1" s="90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59.25" customHeight="1">
      <c r="A2" s="13" t="s">
        <v>7</v>
      </c>
      <c r="B2" s="53" t="s">
        <v>3</v>
      </c>
      <c r="C2" s="54" t="s">
        <v>4</v>
      </c>
      <c r="D2" s="55" t="s">
        <v>23</v>
      </c>
      <c r="E2" s="51" t="s">
        <v>5</v>
      </c>
      <c r="F2" s="52" t="s">
        <v>24</v>
      </c>
      <c r="G2" s="52" t="s">
        <v>6</v>
      </c>
      <c r="H2" s="56" t="s">
        <v>40</v>
      </c>
      <c r="I2" s="56" t="s">
        <v>41</v>
      </c>
      <c r="J2" s="70" t="s">
        <v>39</v>
      </c>
      <c r="K2" s="70" t="s">
        <v>27</v>
      </c>
      <c r="L2" s="70" t="s">
        <v>28</v>
      </c>
      <c r="M2" s="70" t="s">
        <v>29</v>
      </c>
      <c r="N2" s="70" t="s">
        <v>30</v>
      </c>
    </row>
    <row r="3" spans="1:14" ht="12.75">
      <c r="A3" s="2" t="s">
        <v>0</v>
      </c>
      <c r="B3" s="3">
        <v>1.85</v>
      </c>
      <c r="C3" s="3">
        <v>2</v>
      </c>
      <c r="D3" s="3">
        <v>1.15</v>
      </c>
      <c r="E3" s="3">
        <v>1.3</v>
      </c>
      <c r="F3" s="35">
        <v>2</v>
      </c>
      <c r="G3" s="28"/>
      <c r="H3" s="3">
        <v>1.5</v>
      </c>
      <c r="I3" s="3">
        <v>2.5</v>
      </c>
      <c r="J3" s="3">
        <v>1</v>
      </c>
      <c r="K3" s="3">
        <v>1.56</v>
      </c>
      <c r="L3" s="3">
        <v>1.91</v>
      </c>
      <c r="M3" s="3">
        <v>2.01</v>
      </c>
      <c r="N3" s="3">
        <v>3.06</v>
      </c>
    </row>
    <row r="4" spans="1:14" ht="13.5">
      <c r="A4" s="18">
        <v>1</v>
      </c>
      <c r="B4" s="78">
        <v>1859</v>
      </c>
      <c r="C4" s="78">
        <v>2010</v>
      </c>
      <c r="D4" s="19">
        <v>1163</v>
      </c>
      <c r="E4" s="19">
        <v>1307</v>
      </c>
      <c r="F4" s="19">
        <v>2010</v>
      </c>
      <c r="G4" s="19">
        <v>192</v>
      </c>
      <c r="H4" s="39">
        <v>1517.51</v>
      </c>
      <c r="I4" s="39">
        <v>2529.18</v>
      </c>
      <c r="J4" s="39">
        <v>1011.67</v>
      </c>
      <c r="K4" s="39">
        <v>1578.21</v>
      </c>
      <c r="L4" s="39">
        <v>1932.29</v>
      </c>
      <c r="M4" s="39">
        <v>2033.46</v>
      </c>
      <c r="N4" s="39">
        <v>3095.71</v>
      </c>
    </row>
    <row r="5" spans="1:14" ht="13.5">
      <c r="A5" s="4">
        <v>2</v>
      </c>
      <c r="B5" s="22">
        <v>2538</v>
      </c>
      <c r="C5" s="22">
        <v>2743</v>
      </c>
      <c r="D5" s="22">
        <v>1577</v>
      </c>
      <c r="E5" s="5">
        <v>1760</v>
      </c>
      <c r="F5" s="5">
        <v>2708</v>
      </c>
      <c r="G5" s="5">
        <v>352</v>
      </c>
      <c r="H5" s="37">
        <v>2057.51</v>
      </c>
      <c r="I5" s="38">
        <v>3429.18</v>
      </c>
      <c r="J5" s="40">
        <v>1371.67</v>
      </c>
      <c r="K5" s="40">
        <v>2139.81</v>
      </c>
      <c r="L5" s="40">
        <v>2619.89</v>
      </c>
      <c r="M5" s="40">
        <v>2757.06</v>
      </c>
      <c r="N5" s="40">
        <v>4197.31</v>
      </c>
    </row>
    <row r="6" spans="1:14" ht="13.5">
      <c r="A6" s="18">
        <v>3</v>
      </c>
      <c r="B6" s="19">
        <v>3204</v>
      </c>
      <c r="C6" s="19">
        <v>3463</v>
      </c>
      <c r="D6" s="19">
        <v>1991</v>
      </c>
      <c r="E6" s="19">
        <v>2213</v>
      </c>
      <c r="F6" s="19">
        <v>3404</v>
      </c>
      <c r="G6" s="19">
        <v>504</v>
      </c>
      <c r="H6" s="39">
        <v>2597.51</v>
      </c>
      <c r="I6" s="39">
        <v>4329.18</v>
      </c>
      <c r="J6" s="39">
        <v>1731.67</v>
      </c>
      <c r="K6" s="39">
        <v>2701.41</v>
      </c>
      <c r="L6" s="39">
        <v>3307.49</v>
      </c>
      <c r="M6" s="39">
        <v>3480.66</v>
      </c>
      <c r="N6" s="39">
        <v>5298.91</v>
      </c>
    </row>
    <row r="7" spans="1:14" ht="13.5">
      <c r="A7" s="4">
        <v>4</v>
      </c>
      <c r="B7" s="22">
        <v>3870</v>
      </c>
      <c r="C7" s="22">
        <v>4183</v>
      </c>
      <c r="D7" s="22">
        <v>2405</v>
      </c>
      <c r="E7" s="5">
        <v>2665</v>
      </c>
      <c r="F7" s="5">
        <v>4100</v>
      </c>
      <c r="G7" s="5">
        <v>640</v>
      </c>
      <c r="H7" s="37">
        <v>3137.51</v>
      </c>
      <c r="I7" s="38">
        <v>5229.18</v>
      </c>
      <c r="J7" s="40">
        <v>2091.67</v>
      </c>
      <c r="K7" s="40">
        <v>3263.01</v>
      </c>
      <c r="L7" s="40">
        <v>3995.09</v>
      </c>
      <c r="M7" s="40">
        <v>4204.26</v>
      </c>
      <c r="N7" s="40">
        <v>6400.51</v>
      </c>
    </row>
    <row r="8" spans="1:14" ht="13.5">
      <c r="A8" s="18">
        <v>5</v>
      </c>
      <c r="B8" s="19">
        <v>4536</v>
      </c>
      <c r="C8" s="19">
        <v>4903</v>
      </c>
      <c r="D8" s="19">
        <v>2818</v>
      </c>
      <c r="E8" s="19">
        <v>3118</v>
      </c>
      <c r="F8" s="19">
        <v>4798</v>
      </c>
      <c r="G8" s="19">
        <v>760</v>
      </c>
      <c r="H8" s="39">
        <v>3677.51</v>
      </c>
      <c r="I8" s="39">
        <v>6129.18</v>
      </c>
      <c r="J8" s="39">
        <v>2451.67</v>
      </c>
      <c r="K8" s="39">
        <v>3824.61</v>
      </c>
      <c r="L8" s="39">
        <v>4682.69</v>
      </c>
      <c r="M8" s="39">
        <v>4927.86</v>
      </c>
      <c r="N8" s="39">
        <v>7502.11</v>
      </c>
    </row>
    <row r="9" spans="1:14" ht="13.5">
      <c r="A9" s="4">
        <v>6</v>
      </c>
      <c r="B9" s="22">
        <v>5202</v>
      </c>
      <c r="C9" s="22">
        <v>5623</v>
      </c>
      <c r="D9" s="22">
        <v>3233</v>
      </c>
      <c r="E9" s="5">
        <v>3571</v>
      </c>
      <c r="F9" s="5">
        <v>4594</v>
      </c>
      <c r="G9" s="5">
        <v>913</v>
      </c>
      <c r="H9" s="37">
        <v>4217.51</v>
      </c>
      <c r="I9" s="38">
        <v>7029.18</v>
      </c>
      <c r="J9" s="40">
        <v>2811.67</v>
      </c>
      <c r="K9" s="40">
        <v>4386.21</v>
      </c>
      <c r="L9" s="40">
        <v>5370.29</v>
      </c>
      <c r="M9" s="40">
        <v>5651.46</v>
      </c>
      <c r="N9" s="40">
        <v>8603.71</v>
      </c>
    </row>
    <row r="10" spans="1:14" ht="13.5">
      <c r="A10" s="18">
        <v>7</v>
      </c>
      <c r="B10" s="19">
        <v>5868</v>
      </c>
      <c r="C10" s="19">
        <v>6343</v>
      </c>
      <c r="D10" s="19">
        <v>3647</v>
      </c>
      <c r="E10" s="19">
        <v>4024</v>
      </c>
      <c r="F10" s="19">
        <v>6190</v>
      </c>
      <c r="G10" s="19">
        <v>1009</v>
      </c>
      <c r="H10" s="39">
        <v>4757.51</v>
      </c>
      <c r="I10" s="39">
        <v>7929.18</v>
      </c>
      <c r="J10" s="39">
        <v>3171.67</v>
      </c>
      <c r="K10" s="39">
        <v>4947.81</v>
      </c>
      <c r="L10" s="39">
        <v>6057.89</v>
      </c>
      <c r="M10" s="39">
        <v>6375.06</v>
      </c>
      <c r="N10" s="39">
        <v>9705.31</v>
      </c>
    </row>
    <row r="11" spans="1:14" ht="13.5">
      <c r="A11" s="4">
        <v>8</v>
      </c>
      <c r="B11" s="22">
        <v>6534</v>
      </c>
      <c r="C11" s="22">
        <v>7063</v>
      </c>
      <c r="D11" s="22">
        <v>4061</v>
      </c>
      <c r="E11" s="5">
        <v>4477</v>
      </c>
      <c r="F11" s="5">
        <v>6888</v>
      </c>
      <c r="G11" s="5">
        <v>1153</v>
      </c>
      <c r="H11" s="37">
        <v>5297.51</v>
      </c>
      <c r="I11" s="38">
        <v>8829.18</v>
      </c>
      <c r="J11" s="40">
        <v>3531.67</v>
      </c>
      <c r="K11" s="40">
        <v>5509.41</v>
      </c>
      <c r="L11" s="40">
        <v>6745.49</v>
      </c>
      <c r="M11" s="40">
        <v>7098.66</v>
      </c>
      <c r="N11" s="40">
        <v>10806.91</v>
      </c>
    </row>
    <row r="12" spans="1:14" ht="13.5">
      <c r="A12" s="18">
        <v>9</v>
      </c>
      <c r="B12" s="19">
        <v>7200</v>
      </c>
      <c r="C12" s="19">
        <v>7783</v>
      </c>
      <c r="D12" s="19">
        <v>4475</v>
      </c>
      <c r="E12" s="19">
        <v>4930</v>
      </c>
      <c r="F12" s="19">
        <v>8284</v>
      </c>
      <c r="G12" s="19">
        <v>1297</v>
      </c>
      <c r="H12" s="39">
        <v>5837.51</v>
      </c>
      <c r="I12" s="39">
        <v>9729.18</v>
      </c>
      <c r="J12" s="39">
        <v>3891.67</v>
      </c>
      <c r="K12" s="39">
        <v>6071.01</v>
      </c>
      <c r="L12" s="39">
        <v>7433.09</v>
      </c>
      <c r="M12" s="39">
        <v>7822.26</v>
      </c>
      <c r="N12" s="39">
        <v>11908.51</v>
      </c>
    </row>
    <row r="13" spans="1:14" ht="13.5">
      <c r="A13" s="4">
        <v>10</v>
      </c>
      <c r="B13" s="22">
        <v>7866</v>
      </c>
      <c r="C13" s="22">
        <v>8503</v>
      </c>
      <c r="D13" s="22">
        <v>4889</v>
      </c>
      <c r="E13" s="5">
        <v>5383</v>
      </c>
      <c r="F13" s="5">
        <v>8982</v>
      </c>
      <c r="G13" s="5">
        <v>1441</v>
      </c>
      <c r="H13" s="37">
        <v>6377.51</v>
      </c>
      <c r="I13" s="38">
        <v>10629.18</v>
      </c>
      <c r="J13" s="40">
        <v>4251.67</v>
      </c>
      <c r="K13" s="40">
        <v>6632.61</v>
      </c>
      <c r="L13" s="40">
        <v>8120.69</v>
      </c>
      <c r="M13" s="40">
        <v>8545.86</v>
      </c>
      <c r="N13" s="40">
        <v>13010.11</v>
      </c>
    </row>
    <row r="14" spans="1:14" ht="24">
      <c r="A14" s="14" t="s">
        <v>2</v>
      </c>
      <c r="B14" s="68">
        <v>43132</v>
      </c>
      <c r="C14" s="69">
        <f>B14</f>
        <v>43132</v>
      </c>
      <c r="D14" s="100">
        <v>43132</v>
      </c>
      <c r="E14" s="91">
        <v>43009</v>
      </c>
      <c r="F14" s="92"/>
      <c r="G14" s="93"/>
      <c r="H14" s="91">
        <v>43132</v>
      </c>
      <c r="I14" s="92"/>
      <c r="J14" s="92"/>
      <c r="K14" s="92"/>
      <c r="L14" s="92"/>
      <c r="M14" s="92"/>
      <c r="N14" s="93"/>
    </row>
    <row r="15" spans="1:14" ht="24" customHeight="1">
      <c r="A15" s="34" t="s">
        <v>8</v>
      </c>
      <c r="B15" s="11" t="s">
        <v>1</v>
      </c>
      <c r="C15" s="11" t="s">
        <v>1</v>
      </c>
      <c r="D15" s="15">
        <v>2500</v>
      </c>
      <c r="E15" s="94" t="s">
        <v>22</v>
      </c>
      <c r="F15" s="95"/>
      <c r="G15" s="96"/>
      <c r="H15" s="97" t="s">
        <v>1</v>
      </c>
      <c r="I15" s="98"/>
      <c r="J15" s="98"/>
      <c r="K15" s="98"/>
      <c r="L15" s="98"/>
      <c r="M15" s="98"/>
      <c r="N15" s="99"/>
    </row>
    <row r="16" spans="4:14" ht="32.25" customHeight="1">
      <c r="D16" s="1"/>
      <c r="L16" s="81" t="s">
        <v>35</v>
      </c>
      <c r="M16" s="82"/>
      <c r="N16" s="83"/>
    </row>
    <row r="17" spans="1:14" ht="18" customHeight="1">
      <c r="A17" s="8" t="s">
        <v>18</v>
      </c>
      <c r="L17" s="64" t="s">
        <v>25</v>
      </c>
      <c r="M17" s="65"/>
      <c r="N17" s="11">
        <v>160</v>
      </c>
    </row>
    <row r="18" spans="1:14" ht="33.75" customHeight="1">
      <c r="A18" s="24" t="s">
        <v>7</v>
      </c>
      <c r="B18" s="24" t="s">
        <v>9</v>
      </c>
      <c r="C18" s="24" t="s">
        <v>10</v>
      </c>
      <c r="D18" s="24" t="s">
        <v>11</v>
      </c>
      <c r="E18" s="25" t="s">
        <v>12</v>
      </c>
      <c r="F18" s="24" t="s">
        <v>33</v>
      </c>
      <c r="G18" s="26" t="s">
        <v>32</v>
      </c>
      <c r="H18" s="26" t="s">
        <v>31</v>
      </c>
      <c r="I18" s="27" t="s">
        <v>34</v>
      </c>
      <c r="J18" s="24" t="s">
        <v>42</v>
      </c>
      <c r="L18" s="57" t="s">
        <v>19</v>
      </c>
      <c r="M18" s="58"/>
      <c r="N18" s="11">
        <v>170</v>
      </c>
    </row>
    <row r="19" spans="1:14" ht="12.75">
      <c r="A19" s="6" t="s">
        <v>0</v>
      </c>
      <c r="B19" s="44">
        <v>1</v>
      </c>
      <c r="C19" s="44">
        <v>1.2</v>
      </c>
      <c r="D19" s="44">
        <v>1.35</v>
      </c>
      <c r="E19" s="45">
        <v>2</v>
      </c>
      <c r="F19" s="46">
        <v>1.6</v>
      </c>
      <c r="G19" s="47">
        <v>2</v>
      </c>
      <c r="H19" s="46">
        <v>2.4</v>
      </c>
      <c r="I19" s="48" t="s">
        <v>14</v>
      </c>
      <c r="J19" s="41"/>
      <c r="L19" s="57" t="s">
        <v>16</v>
      </c>
      <c r="M19" s="58"/>
      <c r="N19" s="11">
        <v>199</v>
      </c>
    </row>
    <row r="20" spans="1:14" ht="13.5" thickBot="1">
      <c r="A20" s="2">
        <v>1</v>
      </c>
      <c r="B20" s="49">
        <v>1011.67</v>
      </c>
      <c r="C20" s="49">
        <v>1214</v>
      </c>
      <c r="D20" s="50">
        <v>1365.75</v>
      </c>
      <c r="E20" s="71">
        <v>2023.34</v>
      </c>
      <c r="F20" s="72">
        <v>19424</v>
      </c>
      <c r="G20" s="73">
        <v>24280</v>
      </c>
      <c r="H20" s="72">
        <v>29136</v>
      </c>
      <c r="I20" s="74" t="s">
        <v>44</v>
      </c>
      <c r="J20" s="12">
        <v>583.78</v>
      </c>
      <c r="L20" s="59" t="s">
        <v>26</v>
      </c>
      <c r="M20" s="60"/>
      <c r="N20" s="30">
        <v>228</v>
      </c>
    </row>
    <row r="21" spans="1:14" ht="13.5" thickBot="1">
      <c r="A21" s="2">
        <v>2</v>
      </c>
      <c r="B21" s="49">
        <v>1371.67</v>
      </c>
      <c r="C21" s="49">
        <v>1646</v>
      </c>
      <c r="D21" s="50">
        <v>1851.75</v>
      </c>
      <c r="E21" s="71">
        <v>2743.43</v>
      </c>
      <c r="F21" s="72">
        <v>26335</v>
      </c>
      <c r="G21" s="75">
        <v>32920</v>
      </c>
      <c r="H21" s="72">
        <v>39504</v>
      </c>
      <c r="I21" s="74" t="s">
        <v>45</v>
      </c>
      <c r="J21" s="12">
        <v>882.05</v>
      </c>
      <c r="L21" s="63" t="s">
        <v>21</v>
      </c>
      <c r="M21" s="42"/>
      <c r="N21" s="32" t="s">
        <v>20</v>
      </c>
    </row>
    <row r="22" spans="1:14" ht="18" customHeight="1">
      <c r="A22" s="87" t="s">
        <v>43</v>
      </c>
      <c r="B22" s="88"/>
      <c r="C22" s="88"/>
      <c r="D22" s="88"/>
      <c r="E22" s="88"/>
      <c r="F22" s="88"/>
      <c r="G22" s="88"/>
      <c r="H22" s="88"/>
      <c r="I22" s="89"/>
      <c r="J22" s="20">
        <v>43101</v>
      </c>
      <c r="L22" s="62" t="s">
        <v>17</v>
      </c>
      <c r="M22" s="43"/>
      <c r="N22" s="31">
        <v>535</v>
      </c>
    </row>
    <row r="23" spans="1:14" ht="14.25" customHeight="1">
      <c r="A23" s="84" t="s">
        <v>13</v>
      </c>
      <c r="B23" s="85"/>
      <c r="C23" s="85"/>
      <c r="D23" s="85"/>
      <c r="E23" s="85"/>
      <c r="F23" s="85"/>
      <c r="G23" s="85"/>
      <c r="H23" s="85"/>
      <c r="I23" s="85"/>
      <c r="J23" s="86"/>
      <c r="K23" s="33"/>
      <c r="L23" s="77" t="s">
        <v>36</v>
      </c>
      <c r="M23" s="61"/>
      <c r="N23" s="11">
        <v>448</v>
      </c>
    </row>
    <row r="24" spans="1:14" ht="12.75">
      <c r="A24" s="7">
        <v>1</v>
      </c>
      <c r="B24" s="9">
        <v>7280</v>
      </c>
      <c r="C24" s="9">
        <f>B24</f>
        <v>7280</v>
      </c>
      <c r="D24" s="10">
        <f>B24</f>
        <v>7280</v>
      </c>
      <c r="E24" s="9">
        <v>4000</v>
      </c>
      <c r="F24" s="16" t="s">
        <v>15</v>
      </c>
      <c r="G24" s="17" t="s">
        <v>15</v>
      </c>
      <c r="H24" s="17" t="s">
        <v>15</v>
      </c>
      <c r="I24" s="23" t="s">
        <v>15</v>
      </c>
      <c r="J24" s="9">
        <v>2000</v>
      </c>
      <c r="L24" s="66" t="s">
        <v>37</v>
      </c>
      <c r="M24" s="67"/>
      <c r="N24" s="29">
        <v>338</v>
      </c>
    </row>
    <row r="25" spans="1:14" ht="12.75">
      <c r="A25" s="7">
        <v>2</v>
      </c>
      <c r="B25" s="9">
        <v>10930</v>
      </c>
      <c r="C25" s="9">
        <f>B25</f>
        <v>10930</v>
      </c>
      <c r="D25" s="10">
        <f>B25</f>
        <v>10930</v>
      </c>
      <c r="E25" s="9">
        <v>6000</v>
      </c>
      <c r="F25" s="16" t="s">
        <v>15</v>
      </c>
      <c r="G25" s="17" t="s">
        <v>15</v>
      </c>
      <c r="H25" s="17" t="s">
        <v>15</v>
      </c>
      <c r="I25" s="23" t="s">
        <v>15</v>
      </c>
      <c r="J25" s="9">
        <v>3000</v>
      </c>
      <c r="L25" s="57" t="s">
        <v>38</v>
      </c>
      <c r="M25" s="61"/>
      <c r="N25" s="11">
        <v>167</v>
      </c>
    </row>
    <row r="26" spans="1:14" ht="12.75">
      <c r="A26" s="36"/>
      <c r="L26" s="79" t="s">
        <v>2</v>
      </c>
      <c r="M26" s="80"/>
      <c r="N26" s="21">
        <v>43009</v>
      </c>
    </row>
    <row r="28" ht="12.75">
      <c r="D28" s="76" t="s">
        <v>47</v>
      </c>
    </row>
  </sheetData>
  <sheetProtection sheet="1"/>
  <mergeCells count="9">
    <mergeCell ref="L26:M26"/>
    <mergeCell ref="L16:N16"/>
    <mergeCell ref="A23:J23"/>
    <mergeCell ref="A22:I22"/>
    <mergeCell ref="A1:N1"/>
    <mergeCell ref="E14:G14"/>
    <mergeCell ref="E15:G15"/>
    <mergeCell ref="H14:N14"/>
    <mergeCell ref="H15:N15"/>
  </mergeCells>
  <printOptions/>
  <pageMargins left="0.75" right="0.75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 Solutions,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Prete</dc:creator>
  <cp:keywords/>
  <dc:description/>
  <cp:lastModifiedBy>thomasprete</cp:lastModifiedBy>
  <cp:lastPrinted>2015-03-07T02:13:22Z</cp:lastPrinted>
  <dcterms:created xsi:type="dcterms:W3CDTF">2005-03-11T17:37:49Z</dcterms:created>
  <dcterms:modified xsi:type="dcterms:W3CDTF">2018-02-07T16:04:55Z</dcterms:modified>
  <cp:category/>
  <cp:version/>
  <cp:contentType/>
  <cp:contentStatus/>
</cp:coreProperties>
</file>